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社会工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<sst xmlns="http://schemas.openxmlformats.org/spreadsheetml/2006/main" count="189" uniqueCount="138">
  <si>
    <t>2014级社会工作本科教学计划</t>
  </si>
  <si>
    <t>七、课程教学安排表</t>
  </si>
  <si>
    <t>课程类别</t>
  </si>
  <si>
    <t xml:space="preserve">课程编码 </t>
  </si>
  <si>
    <t>课程名称</t>
  </si>
  <si>
    <t>学分</t>
  </si>
  <si>
    <t>实践学分</t>
  </si>
  <si>
    <t>总学时</t>
  </si>
  <si>
    <t>开课学期和周学时数</t>
  </si>
  <si>
    <t>备注</t>
  </si>
  <si>
    <t>一</t>
  </si>
  <si>
    <t>二</t>
  </si>
  <si>
    <t>1小</t>
  </si>
  <si>
    <t>三</t>
  </si>
  <si>
    <t>四</t>
  </si>
  <si>
    <t>2小</t>
  </si>
  <si>
    <t>五</t>
  </si>
  <si>
    <t>六</t>
  </si>
  <si>
    <t>3小</t>
  </si>
  <si>
    <t>七</t>
  </si>
  <si>
    <t>八</t>
  </si>
  <si>
    <t>通识必修课</t>
  </si>
  <si>
    <t>思想道德修养与法律基础1</t>
  </si>
  <si>
    <t>思想道德修养与法律基础2</t>
  </si>
  <si>
    <t>社会服务</t>
  </si>
  <si>
    <t>中国近现代史纲要</t>
  </si>
  <si>
    <t>滚动选课</t>
  </si>
  <si>
    <t>马克思主义基本原理概论</t>
  </si>
  <si>
    <t>毛泽东思想和中国特色社会主义理论体系概论1</t>
  </si>
  <si>
    <t>毛泽东思想和中国特色社会主义理论体系概论2</t>
  </si>
  <si>
    <t>3周</t>
  </si>
  <si>
    <t>形势与政策</t>
  </si>
  <si>
    <t>16次专题讲座</t>
  </si>
  <si>
    <t>大学英语1</t>
  </si>
  <si>
    <t>大学英语2</t>
  </si>
  <si>
    <t>大学英语3</t>
  </si>
  <si>
    <t>大学英语4</t>
  </si>
  <si>
    <t>军事理论与训练</t>
  </si>
  <si>
    <t>2周</t>
  </si>
  <si>
    <t>体育1</t>
  </si>
  <si>
    <t>体育2</t>
  </si>
  <si>
    <t>职业发展与就业指导</t>
  </si>
  <si>
    <t>18+20</t>
  </si>
  <si>
    <t>专题讲座+职业训练</t>
  </si>
  <si>
    <t>小计</t>
  </si>
  <si>
    <t>学科基础课</t>
  </si>
  <si>
    <t>10120060</t>
  </si>
  <si>
    <t>政治学基础</t>
  </si>
  <si>
    <t>10110830</t>
  </si>
  <si>
    <t>社会学概论</t>
  </si>
  <si>
    <t>10110820</t>
  </si>
  <si>
    <t>经济学基础</t>
  </si>
  <si>
    <t>社会研究方法</t>
  </si>
  <si>
    <t xml:space="preserve"> </t>
  </si>
  <si>
    <t>10110170</t>
  </si>
  <si>
    <t>宪法学</t>
  </si>
  <si>
    <t>公共行政学</t>
  </si>
  <si>
    <t>专业主干课</t>
  </si>
  <si>
    <t>10110640</t>
  </si>
  <si>
    <t>社会工作导论</t>
  </si>
  <si>
    <t>人类行为与社会环境</t>
  </si>
  <si>
    <t>社会心理学</t>
  </si>
  <si>
    <t>社会统计</t>
  </si>
  <si>
    <t>10110700</t>
  </si>
  <si>
    <t>个案工作</t>
  </si>
  <si>
    <t>10110751</t>
  </si>
  <si>
    <t>小组工作</t>
  </si>
  <si>
    <t>社区工作</t>
  </si>
  <si>
    <t>社会保障概论</t>
  </si>
  <si>
    <t>社会福利概论</t>
  </si>
  <si>
    <t>社会政策</t>
  </si>
  <si>
    <t>社会工作伦理</t>
  </si>
  <si>
    <t>专业方向课</t>
  </si>
  <si>
    <t>青少年社会工作*</t>
  </si>
  <si>
    <t>老年社会工作*</t>
  </si>
  <si>
    <t>07190151</t>
  </si>
  <si>
    <t>婚姻与家庭</t>
  </si>
  <si>
    <t>学校社会工作</t>
  </si>
  <si>
    <t>乡村治理</t>
  </si>
  <si>
    <t>社会组织管理</t>
  </si>
  <si>
    <t>项目策划与评估</t>
  </si>
  <si>
    <t>社区照顾</t>
  </si>
  <si>
    <t>10111230</t>
  </si>
  <si>
    <t>社会企业</t>
  </si>
  <si>
    <t>10120240</t>
  </si>
  <si>
    <t>人力资源开发与管理</t>
  </si>
  <si>
    <t>民商事法律实务</t>
  </si>
  <si>
    <t>10111530</t>
  </si>
  <si>
    <t>社区法律实务</t>
  </si>
  <si>
    <t>社会工作法规</t>
  </si>
  <si>
    <t>此模块应修20学分，其中带*课程为必修。</t>
  </si>
  <si>
    <t>专业实践课</t>
  </si>
  <si>
    <t>社会工作实习指导*</t>
  </si>
  <si>
    <t>社会工作实习*</t>
  </si>
  <si>
    <t>10周</t>
  </si>
  <si>
    <t>毕业设计或论文*</t>
  </si>
  <si>
    <t>12周</t>
  </si>
  <si>
    <t>社工介入方法与技巧</t>
  </si>
  <si>
    <t>10110980</t>
  </si>
  <si>
    <t>志愿服务*</t>
  </si>
  <si>
    <t>1、2、3、4学期修读 总计200小时</t>
  </si>
  <si>
    <t>社会工作实务</t>
  </si>
  <si>
    <t>社会工作工作坊</t>
  </si>
  <si>
    <t>4周</t>
  </si>
  <si>
    <t>青年社会领袖田野营</t>
  </si>
  <si>
    <t>个性课程</t>
  </si>
  <si>
    <t>专业提升模块</t>
  </si>
  <si>
    <t>10191770</t>
  </si>
  <si>
    <t>学术前沿*</t>
  </si>
  <si>
    <t>残疾人社会工作</t>
  </si>
  <si>
    <t>女性社会工作*</t>
  </si>
  <si>
    <t>企业社会工作</t>
  </si>
  <si>
    <t>10111080</t>
  </si>
  <si>
    <t>公共卫生与医疗保健</t>
  </si>
  <si>
    <t>10110690</t>
  </si>
  <si>
    <t>社会学经典著作选读</t>
  </si>
  <si>
    <t>社会问题研究</t>
  </si>
  <si>
    <t>Spss统计分析</t>
  </si>
  <si>
    <t>质性研究</t>
  </si>
  <si>
    <t>社会工作理论</t>
  </si>
  <si>
    <t>公共关系学</t>
  </si>
  <si>
    <t>备注：学生在该模块中应选修8-10学分</t>
  </si>
  <si>
    <t>其他方向模块</t>
  </si>
  <si>
    <t>学生在其他专业方向课程中自主选择课程修读</t>
  </si>
  <si>
    <t>其他专业模块</t>
  </si>
  <si>
    <t>各专业提供8-10学分跨专业课程模块，学生自主选择</t>
  </si>
  <si>
    <t>小学期课程</t>
  </si>
  <si>
    <t>每个小学期修读2-6学分</t>
  </si>
  <si>
    <t>其他</t>
  </si>
  <si>
    <t>自主学习课程、学分互认课程等</t>
  </si>
  <si>
    <t>此模块应修16学分，其中带*号为必修。</t>
  </si>
  <si>
    <t>通识选修课程</t>
  </si>
  <si>
    <t>10100280</t>
  </si>
  <si>
    <t>中国文化经典名著选读（一）《论语》、《大学》（限选）*</t>
  </si>
  <si>
    <t>10100290</t>
  </si>
  <si>
    <t>中国文化经典名著选读（二）《中庸》、《孟子》（限选）*</t>
  </si>
  <si>
    <t>备注：带*课程必修，其余16学分在通识中心所提供的课程目录中选择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</si>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</sst>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4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5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27" fillId="0" borderId="5" applyNumberFormat="0" applyFill="0" applyAlignment="0" applyProtection="0"/>
    <xf numFmtId="0" fontId="12" fillId="8" borderId="0" applyNumberFormat="0" applyBorder="0" applyAlignment="0" applyProtection="0"/>
    <xf numFmtId="0" fontId="16" fillId="9" borderId="6" applyNumberFormat="0" applyAlignment="0" applyProtection="0"/>
    <xf numFmtId="0" fontId="21" fillId="9" borderId="1" applyNumberFormat="0" applyAlignment="0" applyProtection="0"/>
    <xf numFmtId="0" fontId="19" fillId="10" borderId="7" applyNumberFormat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30" fillId="0" borderId="8" applyNumberFormat="0" applyFill="0" applyAlignment="0" applyProtection="0"/>
    <xf numFmtId="0" fontId="14" fillId="0" borderId="9" applyNumberFormat="0" applyFill="0" applyAlignment="0" applyProtection="0"/>
    <xf numFmtId="0" fontId="24" fillId="12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textRotation="255"/>
    </xf>
    <xf numFmtId="0" fontId="2" fillId="0" borderId="10" xfId="64" applyFont="1" applyFill="1" applyBorder="1" applyAlignment="1">
      <alignment horizontal="left" vertical="center" shrinkToFi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63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1级教学计划_48" xfId="63"/>
    <cellStyle name="常规_2013级教学计划_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SheetLayoutView="100" workbookViewId="0" topLeftCell="A60">
      <selection activeCell="X73" sqref="X73"/>
    </sheetView>
  </sheetViews>
  <sheetFormatPr defaultColWidth="9.00390625" defaultRowHeight="14.25"/>
  <cols>
    <col min="1" max="1" width="3.125" style="3" customWidth="1"/>
    <col min="2" max="2" width="5.50390625" style="3" customWidth="1"/>
    <col min="3" max="3" width="9.625" style="4" customWidth="1"/>
    <col min="4" max="4" width="19.00390625" style="5" customWidth="1"/>
    <col min="5" max="5" width="5.00390625" style="3" customWidth="1"/>
    <col min="6" max="6" width="4.50390625" style="3" customWidth="1"/>
    <col min="7" max="7" width="5.50390625" style="3" customWidth="1"/>
    <col min="8" max="13" width="3.125" style="3" customWidth="1"/>
    <col min="14" max="14" width="3.00390625" style="3" customWidth="1"/>
    <col min="15" max="15" width="3.125" style="3" customWidth="1"/>
    <col min="16" max="16" width="3.625" style="3" customWidth="1"/>
    <col min="17" max="17" width="3.00390625" style="3" customWidth="1"/>
    <col min="18" max="18" width="3.625" style="3" customWidth="1"/>
    <col min="19" max="19" width="9.00390625" style="3" hidden="1" customWidth="1"/>
    <col min="20" max="20" width="3.625" style="3" customWidth="1"/>
    <col min="21" max="16384" width="9.00390625" style="3" customWidth="1"/>
  </cols>
  <sheetData>
    <row r="1" spans="1:20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4.25">
      <c r="A3" s="8" t="s">
        <v>2</v>
      </c>
      <c r="B3" s="8"/>
      <c r="C3" s="9" t="s">
        <v>3</v>
      </c>
      <c r="D3" s="10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9</v>
      </c>
    </row>
    <row r="4" spans="1:20" ht="14.25">
      <c r="A4" s="8"/>
      <c r="B4" s="8"/>
      <c r="C4" s="9"/>
      <c r="D4" s="10"/>
      <c r="E4" s="8"/>
      <c r="F4" s="8"/>
      <c r="G4" s="8"/>
      <c r="H4" s="8" t="s">
        <v>10</v>
      </c>
      <c r="I4" s="8" t="s">
        <v>11</v>
      </c>
      <c r="J4" s="22" t="s">
        <v>12</v>
      </c>
      <c r="K4" s="8" t="s">
        <v>13</v>
      </c>
      <c r="L4" s="8" t="s">
        <v>14</v>
      </c>
      <c r="M4" s="22" t="s">
        <v>15</v>
      </c>
      <c r="N4" s="8" t="s">
        <v>16</v>
      </c>
      <c r="O4" s="8" t="s">
        <v>17</v>
      </c>
      <c r="P4" s="22" t="s">
        <v>18</v>
      </c>
      <c r="Q4" s="8" t="s">
        <v>19</v>
      </c>
      <c r="R4" s="8" t="s">
        <v>20</v>
      </c>
      <c r="S4" s="8"/>
      <c r="T4" s="8"/>
    </row>
    <row r="5" spans="1:20" ht="25.5">
      <c r="A5" s="11" t="s">
        <v>21</v>
      </c>
      <c r="B5" s="11"/>
      <c r="C5" s="8">
        <v>93110081</v>
      </c>
      <c r="D5" s="12" t="s">
        <v>22</v>
      </c>
      <c r="E5" s="8">
        <v>1</v>
      </c>
      <c r="F5" s="8"/>
      <c r="G5" s="8">
        <v>18</v>
      </c>
      <c r="H5" s="8">
        <v>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5.5">
      <c r="A6" s="11"/>
      <c r="B6" s="11"/>
      <c r="C6" s="8">
        <v>93110082</v>
      </c>
      <c r="D6" s="12" t="s">
        <v>23</v>
      </c>
      <c r="E6" s="8">
        <v>2</v>
      </c>
      <c r="F6" s="8">
        <v>1</v>
      </c>
      <c r="G6" s="8"/>
      <c r="H6" s="13"/>
      <c r="I6" s="8" t="s">
        <v>24</v>
      </c>
      <c r="J6" s="8"/>
      <c r="K6" s="8"/>
      <c r="L6" s="8"/>
      <c r="M6" s="8"/>
      <c r="N6" s="8"/>
      <c r="O6" s="8"/>
      <c r="P6" s="8"/>
      <c r="Q6" s="8"/>
      <c r="R6" s="13"/>
      <c r="S6" s="13"/>
      <c r="T6" s="13"/>
    </row>
    <row r="7" spans="1:20" ht="14.25">
      <c r="A7" s="11"/>
      <c r="B7" s="11"/>
      <c r="C7" s="8">
        <v>93110090</v>
      </c>
      <c r="D7" s="12" t="s">
        <v>25</v>
      </c>
      <c r="E7" s="8">
        <v>2</v>
      </c>
      <c r="F7" s="8"/>
      <c r="G7" s="8">
        <v>36</v>
      </c>
      <c r="H7" s="8"/>
      <c r="I7" s="8" t="s">
        <v>26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5.5">
      <c r="A8" s="11"/>
      <c r="B8" s="11"/>
      <c r="C8" s="8">
        <v>93110070</v>
      </c>
      <c r="D8" s="12" t="s">
        <v>27</v>
      </c>
      <c r="E8" s="8">
        <v>3</v>
      </c>
      <c r="F8" s="8"/>
      <c r="G8" s="8">
        <v>54</v>
      </c>
      <c r="H8" s="8"/>
      <c r="I8" s="8" t="s">
        <v>26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25.5">
      <c r="A9" s="11"/>
      <c r="B9" s="11"/>
      <c r="C9" s="8">
        <v>93110101</v>
      </c>
      <c r="D9" s="12" t="s">
        <v>28</v>
      </c>
      <c r="E9" s="8">
        <v>3</v>
      </c>
      <c r="F9" s="8"/>
      <c r="G9" s="8">
        <v>54</v>
      </c>
      <c r="H9" s="13"/>
      <c r="I9" s="8" t="s">
        <v>26</v>
      </c>
      <c r="J9" s="8"/>
      <c r="K9" s="8"/>
      <c r="L9" s="8"/>
      <c r="M9" s="8"/>
      <c r="N9" s="8"/>
      <c r="O9" s="8"/>
      <c r="P9" s="8"/>
      <c r="Q9" s="8"/>
      <c r="R9" s="13"/>
      <c r="S9" s="13"/>
      <c r="T9" s="8"/>
    </row>
    <row r="10" spans="1:20" ht="25.5">
      <c r="A10" s="11"/>
      <c r="B10" s="11"/>
      <c r="C10" s="8">
        <v>93110102</v>
      </c>
      <c r="D10" s="12" t="s">
        <v>29</v>
      </c>
      <c r="E10" s="8">
        <v>3</v>
      </c>
      <c r="F10" s="8">
        <v>2</v>
      </c>
      <c r="G10" s="8"/>
      <c r="H10" s="14"/>
      <c r="I10" s="14"/>
      <c r="J10" s="14" t="s">
        <v>30</v>
      </c>
      <c r="K10" s="14"/>
      <c r="L10" s="14"/>
      <c r="M10" s="14"/>
      <c r="N10" s="14"/>
      <c r="O10" s="14"/>
      <c r="P10" s="14"/>
      <c r="Q10" s="14"/>
      <c r="R10" s="14"/>
      <c r="S10" s="25"/>
      <c r="T10" s="8"/>
    </row>
    <row r="11" spans="1:20" ht="14.25">
      <c r="A11" s="11"/>
      <c r="B11" s="11"/>
      <c r="C11" s="8">
        <v>93110050</v>
      </c>
      <c r="D11" s="12" t="s">
        <v>31</v>
      </c>
      <c r="E11" s="8">
        <v>2</v>
      </c>
      <c r="F11" s="8"/>
      <c r="G11" s="8">
        <v>32</v>
      </c>
      <c r="H11" s="8" t="s">
        <v>32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8"/>
    </row>
    <row r="12" spans="1:20" ht="14.25">
      <c r="A12" s="11"/>
      <c r="B12" s="11"/>
      <c r="C12" s="8">
        <v>15110012</v>
      </c>
      <c r="D12" s="9" t="s">
        <v>33</v>
      </c>
      <c r="E12" s="8">
        <v>3</v>
      </c>
      <c r="F12" s="8"/>
      <c r="G12" s="8">
        <v>72</v>
      </c>
      <c r="H12" s="8">
        <v>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25">
      <c r="A13" s="11"/>
      <c r="B13" s="11"/>
      <c r="C13" s="8">
        <v>15110022</v>
      </c>
      <c r="D13" s="9" t="s">
        <v>34</v>
      </c>
      <c r="E13" s="8">
        <v>3</v>
      </c>
      <c r="F13" s="8"/>
      <c r="G13" s="8">
        <v>72</v>
      </c>
      <c r="H13" s="8"/>
      <c r="I13" s="8">
        <v>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25">
      <c r="A14" s="11"/>
      <c r="B14" s="11"/>
      <c r="C14" s="8">
        <v>15110032</v>
      </c>
      <c r="D14" s="9" t="s">
        <v>35</v>
      </c>
      <c r="E14" s="8">
        <v>3</v>
      </c>
      <c r="F14" s="8"/>
      <c r="G14" s="8">
        <v>72</v>
      </c>
      <c r="H14" s="8"/>
      <c r="I14" s="8"/>
      <c r="J14" s="8"/>
      <c r="K14" s="8">
        <v>4</v>
      </c>
      <c r="L14" s="8"/>
      <c r="M14" s="8"/>
      <c r="N14" s="8"/>
      <c r="O14" s="8"/>
      <c r="P14" s="8"/>
      <c r="Q14" s="8"/>
      <c r="R14" s="8"/>
      <c r="S14" s="8"/>
      <c r="T14" s="8"/>
    </row>
    <row r="15" spans="1:20" ht="14.25">
      <c r="A15" s="11"/>
      <c r="B15" s="11"/>
      <c r="C15" s="8">
        <v>15110042</v>
      </c>
      <c r="D15" s="9" t="s">
        <v>36</v>
      </c>
      <c r="E15" s="8">
        <v>3</v>
      </c>
      <c r="F15" s="8"/>
      <c r="G15" s="8">
        <v>72</v>
      </c>
      <c r="H15" s="8"/>
      <c r="I15" s="8"/>
      <c r="J15" s="8"/>
      <c r="K15" s="8"/>
      <c r="L15" s="8">
        <v>4</v>
      </c>
      <c r="M15" s="8"/>
      <c r="N15" s="8"/>
      <c r="O15" s="8"/>
      <c r="P15" s="8"/>
      <c r="Q15" s="8"/>
      <c r="R15" s="8"/>
      <c r="S15" s="8"/>
      <c r="T15" s="8"/>
    </row>
    <row r="16" spans="1:20" ht="14.25">
      <c r="A16" s="11"/>
      <c r="B16" s="11"/>
      <c r="C16" s="8">
        <v>94110000</v>
      </c>
      <c r="D16" s="12" t="s">
        <v>37</v>
      </c>
      <c r="E16" s="8">
        <v>2</v>
      </c>
      <c r="F16" s="8">
        <v>1</v>
      </c>
      <c r="G16" s="8">
        <v>36</v>
      </c>
      <c r="H16" s="8"/>
      <c r="I16" s="8"/>
      <c r="J16" s="14" t="s">
        <v>38</v>
      </c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25">
      <c r="A17" s="11"/>
      <c r="B17" s="11"/>
      <c r="C17" s="8">
        <v>92110000</v>
      </c>
      <c r="D17" s="12" t="s">
        <v>39</v>
      </c>
      <c r="E17" s="8">
        <v>2</v>
      </c>
      <c r="F17" s="8"/>
      <c r="G17" s="8">
        <v>36</v>
      </c>
      <c r="H17" s="8">
        <v>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25">
      <c r="A18" s="11"/>
      <c r="B18" s="11"/>
      <c r="C18" s="8">
        <v>92110010</v>
      </c>
      <c r="D18" s="12" t="s">
        <v>40</v>
      </c>
      <c r="E18" s="8">
        <v>2</v>
      </c>
      <c r="F18" s="8"/>
      <c r="G18" s="8">
        <v>36</v>
      </c>
      <c r="H18" s="8"/>
      <c r="I18" s="8">
        <v>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25">
      <c r="A19" s="11"/>
      <c r="B19" s="11"/>
      <c r="C19" s="8">
        <v>68100020</v>
      </c>
      <c r="D19" s="12" t="s">
        <v>41</v>
      </c>
      <c r="E19" s="8">
        <v>1</v>
      </c>
      <c r="F19" s="8"/>
      <c r="G19" s="8" t="s">
        <v>42</v>
      </c>
      <c r="H19" s="15">
        <v>1</v>
      </c>
      <c r="I19" s="15"/>
      <c r="J19" s="8" t="s">
        <v>43</v>
      </c>
      <c r="K19" s="8"/>
      <c r="L19" s="8"/>
      <c r="M19" s="8"/>
      <c r="N19" s="8"/>
      <c r="O19" s="8"/>
      <c r="P19" s="8"/>
      <c r="Q19" s="8"/>
      <c r="R19" s="8"/>
      <c r="S19" s="13"/>
      <c r="T19" s="8"/>
    </row>
    <row r="20" spans="1:20" ht="14.25">
      <c r="A20" s="11"/>
      <c r="B20" s="11"/>
      <c r="C20" s="16" t="s">
        <v>44</v>
      </c>
      <c r="D20" s="16"/>
      <c r="E20" s="16">
        <f>SUM(E5:E19)</f>
        <v>35</v>
      </c>
      <c r="F20" s="16">
        <v>4</v>
      </c>
      <c r="G20" s="16">
        <v>608</v>
      </c>
      <c r="H20" s="16">
        <v>7</v>
      </c>
      <c r="I20" s="16">
        <v>8</v>
      </c>
      <c r="J20" s="16"/>
      <c r="K20" s="16">
        <v>7</v>
      </c>
      <c r="L20" s="16">
        <v>7</v>
      </c>
      <c r="M20" s="16"/>
      <c r="N20" s="16"/>
      <c r="O20" s="16"/>
      <c r="P20" s="16"/>
      <c r="Q20" s="16"/>
      <c r="R20" s="16"/>
      <c r="S20" s="16"/>
      <c r="T20" s="16"/>
    </row>
    <row r="21" spans="1:20" ht="14.25">
      <c r="A21" s="11" t="s">
        <v>45</v>
      </c>
      <c r="B21" s="11"/>
      <c r="C21" s="8" t="s">
        <v>46</v>
      </c>
      <c r="D21" s="9" t="s">
        <v>47</v>
      </c>
      <c r="E21" s="8">
        <v>3</v>
      </c>
      <c r="F21" s="8"/>
      <c r="G21" s="8">
        <v>54</v>
      </c>
      <c r="H21" s="8">
        <v>3</v>
      </c>
      <c r="I21" s="1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25">
      <c r="A22" s="11"/>
      <c r="B22" s="11"/>
      <c r="C22" s="8" t="s">
        <v>48</v>
      </c>
      <c r="D22" s="9" t="s">
        <v>49</v>
      </c>
      <c r="E22" s="8">
        <v>3</v>
      </c>
      <c r="F22" s="8"/>
      <c r="G22" s="8">
        <v>54</v>
      </c>
      <c r="H22" s="8">
        <v>3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25">
      <c r="A23" s="11"/>
      <c r="B23" s="11"/>
      <c r="C23" s="8" t="s">
        <v>50</v>
      </c>
      <c r="D23" s="9" t="s">
        <v>51</v>
      </c>
      <c r="E23" s="8">
        <v>3</v>
      </c>
      <c r="F23" s="8"/>
      <c r="G23" s="8">
        <v>54</v>
      </c>
      <c r="H23" s="8"/>
      <c r="I23" s="8">
        <v>3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25">
      <c r="A24" s="11"/>
      <c r="B24" s="11"/>
      <c r="C24" s="8">
        <v>10111640</v>
      </c>
      <c r="D24" s="9" t="s">
        <v>52</v>
      </c>
      <c r="E24" s="8">
        <v>3</v>
      </c>
      <c r="F24" s="8"/>
      <c r="G24" s="8">
        <v>54</v>
      </c>
      <c r="H24" s="8"/>
      <c r="I24" s="8">
        <v>3</v>
      </c>
      <c r="J24" s="8"/>
      <c r="K24" s="8" t="s">
        <v>53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ht="14.25">
      <c r="A25" s="11"/>
      <c r="B25" s="11"/>
      <c r="C25" s="8" t="s">
        <v>54</v>
      </c>
      <c r="D25" s="9" t="s">
        <v>55</v>
      </c>
      <c r="E25" s="8">
        <v>3</v>
      </c>
      <c r="F25" s="8"/>
      <c r="G25" s="8">
        <v>54</v>
      </c>
      <c r="H25" s="8"/>
      <c r="I25" s="8">
        <v>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25">
      <c r="A26" s="11"/>
      <c r="B26" s="11"/>
      <c r="C26" s="8">
        <v>10120340</v>
      </c>
      <c r="D26" s="9" t="s">
        <v>56</v>
      </c>
      <c r="E26" s="8">
        <v>3</v>
      </c>
      <c r="F26" s="8"/>
      <c r="G26" s="8">
        <v>54</v>
      </c>
      <c r="H26" s="8"/>
      <c r="I26" s="8"/>
      <c r="J26" s="8"/>
      <c r="K26" s="8">
        <v>3</v>
      </c>
      <c r="L26" s="8"/>
      <c r="M26" s="8"/>
      <c r="N26" s="8"/>
      <c r="O26" s="8"/>
      <c r="P26" s="8"/>
      <c r="Q26" s="8"/>
      <c r="R26" s="8"/>
      <c r="S26" s="8"/>
      <c r="T26" s="8"/>
    </row>
    <row r="27" spans="1:20" ht="14.25">
      <c r="A27" s="11"/>
      <c r="B27" s="11"/>
      <c r="C27" s="16" t="s">
        <v>44</v>
      </c>
      <c r="D27" s="16"/>
      <c r="E27" s="16">
        <f aca="true" t="shared" si="0" ref="E27:I27">SUM(E21:E26)</f>
        <v>18</v>
      </c>
      <c r="F27" s="16"/>
      <c r="G27" s="16">
        <f t="shared" si="0"/>
        <v>324</v>
      </c>
      <c r="H27" s="16">
        <f t="shared" si="0"/>
        <v>6</v>
      </c>
      <c r="I27" s="16">
        <f t="shared" si="0"/>
        <v>9</v>
      </c>
      <c r="J27" s="16"/>
      <c r="K27" s="16">
        <f>SUM(K21:K26)</f>
        <v>3</v>
      </c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4.25">
      <c r="A28" s="11" t="s">
        <v>57</v>
      </c>
      <c r="B28" s="11"/>
      <c r="C28" s="8" t="s">
        <v>58</v>
      </c>
      <c r="D28" s="9" t="s">
        <v>59</v>
      </c>
      <c r="E28" s="8">
        <v>3</v>
      </c>
      <c r="F28" s="8"/>
      <c r="G28" s="8">
        <v>54</v>
      </c>
      <c r="H28" s="8">
        <v>3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25">
      <c r="A29" s="11"/>
      <c r="B29" s="11"/>
      <c r="C29" s="8">
        <v>10190670</v>
      </c>
      <c r="D29" s="9" t="s">
        <v>60</v>
      </c>
      <c r="E29" s="8">
        <v>3</v>
      </c>
      <c r="F29" s="8"/>
      <c r="G29" s="8">
        <v>54</v>
      </c>
      <c r="H29" s="8"/>
      <c r="I29" s="8">
        <v>3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25">
      <c r="A30" s="11"/>
      <c r="B30" s="11"/>
      <c r="C30" s="8">
        <v>10110680</v>
      </c>
      <c r="D30" s="9" t="s">
        <v>61</v>
      </c>
      <c r="E30" s="8">
        <v>3</v>
      </c>
      <c r="F30" s="8"/>
      <c r="G30" s="8">
        <v>54</v>
      </c>
      <c r="H30" s="8">
        <v>3</v>
      </c>
      <c r="I30" s="8" t="s">
        <v>53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25">
      <c r="A31" s="11"/>
      <c r="B31" s="11"/>
      <c r="C31" s="8">
        <v>10111680</v>
      </c>
      <c r="D31" s="17" t="s">
        <v>62</v>
      </c>
      <c r="E31" s="18">
        <v>3</v>
      </c>
      <c r="F31" s="8"/>
      <c r="G31" s="8">
        <v>54</v>
      </c>
      <c r="H31" s="8"/>
      <c r="I31" s="8" t="s">
        <v>53</v>
      </c>
      <c r="J31" s="8"/>
      <c r="K31" s="8">
        <v>3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4.25">
      <c r="A32" s="11"/>
      <c r="B32" s="11"/>
      <c r="C32" s="8" t="s">
        <v>63</v>
      </c>
      <c r="D32" s="9" t="s">
        <v>64</v>
      </c>
      <c r="E32" s="8">
        <v>3</v>
      </c>
      <c r="F32" s="8">
        <v>1</v>
      </c>
      <c r="G32" s="8">
        <v>54</v>
      </c>
      <c r="H32" s="8"/>
      <c r="I32" s="8"/>
      <c r="J32" s="8"/>
      <c r="K32" s="8">
        <v>3</v>
      </c>
      <c r="L32" s="8"/>
      <c r="M32" s="8"/>
      <c r="N32" s="8"/>
      <c r="O32" s="8"/>
      <c r="P32" s="8"/>
      <c r="Q32" s="8"/>
      <c r="R32" s="8"/>
      <c r="S32" s="8"/>
      <c r="T32" s="8"/>
    </row>
    <row r="33" spans="1:20" ht="14.25">
      <c r="A33" s="11"/>
      <c r="B33" s="11"/>
      <c r="C33" s="8" t="s">
        <v>65</v>
      </c>
      <c r="D33" s="9" t="s">
        <v>66</v>
      </c>
      <c r="E33" s="8">
        <v>3</v>
      </c>
      <c r="F33" s="8">
        <v>1</v>
      </c>
      <c r="G33" s="8">
        <v>54</v>
      </c>
      <c r="H33" s="8"/>
      <c r="I33" s="8"/>
      <c r="J33" s="8"/>
      <c r="K33" s="8">
        <v>3</v>
      </c>
      <c r="L33" s="8" t="s">
        <v>53</v>
      </c>
      <c r="M33" s="8"/>
      <c r="N33" s="8"/>
      <c r="O33" s="8"/>
      <c r="P33" s="8"/>
      <c r="Q33" s="8"/>
      <c r="R33" s="8"/>
      <c r="S33" s="8"/>
      <c r="T33" s="8"/>
    </row>
    <row r="34" spans="1:20" ht="14.25">
      <c r="A34" s="11"/>
      <c r="B34" s="11"/>
      <c r="C34" s="8">
        <v>10190651</v>
      </c>
      <c r="D34" s="9" t="s">
        <v>67</v>
      </c>
      <c r="E34" s="8">
        <v>2</v>
      </c>
      <c r="F34" s="8" t="s">
        <v>53</v>
      </c>
      <c r="G34" s="8">
        <v>36</v>
      </c>
      <c r="H34" s="8"/>
      <c r="I34" s="8"/>
      <c r="J34" s="8"/>
      <c r="K34" s="8" t="s">
        <v>53</v>
      </c>
      <c r="L34" s="8">
        <v>2</v>
      </c>
      <c r="M34" s="8"/>
      <c r="N34" s="8"/>
      <c r="O34" s="8"/>
      <c r="P34" s="8"/>
      <c r="Q34" s="8"/>
      <c r="R34" s="8"/>
      <c r="S34" s="8"/>
      <c r="T34" s="8"/>
    </row>
    <row r="35" spans="1:20" ht="14.25">
      <c r="A35" s="11"/>
      <c r="B35" s="11"/>
      <c r="C35" s="8"/>
      <c r="D35" s="17" t="s">
        <v>68</v>
      </c>
      <c r="E35" s="8">
        <v>3</v>
      </c>
      <c r="F35" s="8"/>
      <c r="G35" s="8">
        <v>54</v>
      </c>
      <c r="H35" s="8"/>
      <c r="I35" s="8"/>
      <c r="J35" s="8"/>
      <c r="K35" s="8" t="s">
        <v>53</v>
      </c>
      <c r="L35" s="8">
        <v>3</v>
      </c>
      <c r="M35" s="8"/>
      <c r="N35" s="8"/>
      <c r="O35" s="8"/>
      <c r="P35" s="8"/>
      <c r="Q35" s="8"/>
      <c r="R35" s="8"/>
      <c r="S35" s="8"/>
      <c r="T35" s="8"/>
    </row>
    <row r="36" spans="1:20" ht="14.25">
      <c r="A36" s="11"/>
      <c r="B36" s="11"/>
      <c r="C36" s="8"/>
      <c r="D36" s="9" t="s">
        <v>69</v>
      </c>
      <c r="E36" s="8">
        <v>3</v>
      </c>
      <c r="F36" s="8"/>
      <c r="G36" s="8">
        <v>54</v>
      </c>
      <c r="H36" s="8"/>
      <c r="I36" s="8"/>
      <c r="J36" s="8"/>
      <c r="K36" s="8"/>
      <c r="L36" s="8"/>
      <c r="M36" s="8"/>
      <c r="N36" s="8">
        <v>3</v>
      </c>
      <c r="O36" s="8"/>
      <c r="P36" s="16"/>
      <c r="Q36" s="8"/>
      <c r="R36" s="8"/>
      <c r="S36" s="8"/>
      <c r="T36" s="8"/>
    </row>
    <row r="37" spans="1:20" ht="14.25">
      <c r="A37" s="11"/>
      <c r="B37" s="11"/>
      <c r="C37" s="8">
        <v>10110951</v>
      </c>
      <c r="D37" s="9" t="s">
        <v>70</v>
      </c>
      <c r="E37" s="8">
        <v>3</v>
      </c>
      <c r="F37" s="8"/>
      <c r="G37" s="8">
        <v>54</v>
      </c>
      <c r="H37" s="8"/>
      <c r="I37" s="8"/>
      <c r="J37" s="8"/>
      <c r="K37" s="8"/>
      <c r="L37" s="8" t="s">
        <v>53</v>
      </c>
      <c r="M37" s="8"/>
      <c r="N37" s="8">
        <v>3</v>
      </c>
      <c r="O37" s="8"/>
      <c r="P37" s="8"/>
      <c r="Q37" s="8"/>
      <c r="R37" s="8"/>
      <c r="S37" s="8"/>
      <c r="T37" s="8"/>
    </row>
    <row r="38" spans="1:20" ht="14.25">
      <c r="A38" s="11"/>
      <c r="B38" s="11"/>
      <c r="C38" s="8">
        <v>10110960</v>
      </c>
      <c r="D38" s="9" t="s">
        <v>71</v>
      </c>
      <c r="E38" s="8">
        <v>2</v>
      </c>
      <c r="F38" s="8"/>
      <c r="G38" s="8">
        <v>36</v>
      </c>
      <c r="H38" s="8"/>
      <c r="I38" s="8"/>
      <c r="J38" s="8"/>
      <c r="K38" s="8"/>
      <c r="L38" s="8"/>
      <c r="M38" s="16"/>
      <c r="N38" s="8"/>
      <c r="O38" s="8">
        <v>2</v>
      </c>
      <c r="P38" s="8"/>
      <c r="Q38" s="8"/>
      <c r="R38" s="8"/>
      <c r="S38" s="8"/>
      <c r="T38" s="8"/>
    </row>
    <row r="39" spans="1:20" ht="14.25">
      <c r="A39" s="11"/>
      <c r="B39" s="11"/>
      <c r="C39" s="16" t="s">
        <v>44</v>
      </c>
      <c r="D39" s="16"/>
      <c r="E39" s="16">
        <f aca="true" t="shared" si="1" ref="E39:H39">SUM(E28:E38)</f>
        <v>31</v>
      </c>
      <c r="F39" s="16">
        <v>2</v>
      </c>
      <c r="G39" s="16">
        <f t="shared" si="1"/>
        <v>558</v>
      </c>
      <c r="H39" s="16">
        <f t="shared" si="1"/>
        <v>6</v>
      </c>
      <c r="I39" s="16">
        <f aca="true" t="shared" si="2" ref="I39:O39">SUM(I28:I38)</f>
        <v>3</v>
      </c>
      <c r="J39" s="16"/>
      <c r="K39" s="16">
        <f t="shared" si="2"/>
        <v>9</v>
      </c>
      <c r="L39" s="16">
        <f t="shared" si="2"/>
        <v>5</v>
      </c>
      <c r="M39" s="16"/>
      <c r="N39" s="16">
        <f t="shared" si="2"/>
        <v>6</v>
      </c>
      <c r="O39" s="16">
        <f t="shared" si="2"/>
        <v>2</v>
      </c>
      <c r="P39" s="16"/>
      <c r="Q39" s="16"/>
      <c r="R39" s="16" t="s">
        <v>53</v>
      </c>
      <c r="S39" s="16"/>
      <c r="T39" s="16"/>
    </row>
    <row r="40" spans="1:20" ht="14.25">
      <c r="A40" s="11" t="s">
        <v>72</v>
      </c>
      <c r="B40" s="11"/>
      <c r="C40" s="8">
        <v>10190680</v>
      </c>
      <c r="D40" s="17" t="s">
        <v>73</v>
      </c>
      <c r="E40" s="8">
        <v>3</v>
      </c>
      <c r="F40" s="8" t="s">
        <v>53</v>
      </c>
      <c r="G40" s="8">
        <v>54</v>
      </c>
      <c r="H40" s="8"/>
      <c r="I40" s="8"/>
      <c r="J40" s="8"/>
      <c r="K40" s="8">
        <v>3</v>
      </c>
      <c r="L40" s="8" t="s">
        <v>53</v>
      </c>
      <c r="M40" s="16"/>
      <c r="N40" s="8"/>
      <c r="O40" s="8"/>
      <c r="P40" s="16"/>
      <c r="Q40" s="8"/>
      <c r="R40" s="8"/>
      <c r="S40" s="8"/>
      <c r="T40" s="11"/>
    </row>
    <row r="41" spans="1:20" ht="14.25">
      <c r="A41" s="11"/>
      <c r="B41" s="11"/>
      <c r="C41" s="8">
        <v>10190981</v>
      </c>
      <c r="D41" s="17" t="s">
        <v>74</v>
      </c>
      <c r="E41" s="8">
        <v>2</v>
      </c>
      <c r="F41" s="8" t="s">
        <v>53</v>
      </c>
      <c r="G41" s="8">
        <v>36</v>
      </c>
      <c r="H41" s="8"/>
      <c r="I41" s="8"/>
      <c r="J41" s="8"/>
      <c r="K41" s="15"/>
      <c r="L41" s="8">
        <v>2</v>
      </c>
      <c r="M41" s="16"/>
      <c r="N41" s="8"/>
      <c r="O41" s="8"/>
      <c r="P41" s="16"/>
      <c r="Q41" s="8"/>
      <c r="R41" s="8"/>
      <c r="S41" s="8"/>
      <c r="T41" s="11"/>
    </row>
    <row r="42" spans="1:20" ht="14.25">
      <c r="A42" s="11"/>
      <c r="B42" s="11"/>
      <c r="C42" s="8" t="s">
        <v>75</v>
      </c>
      <c r="D42" s="9" t="s">
        <v>76</v>
      </c>
      <c r="E42" s="8">
        <v>2</v>
      </c>
      <c r="F42" s="8" t="s">
        <v>53</v>
      </c>
      <c r="G42" s="8">
        <v>36</v>
      </c>
      <c r="H42" s="8"/>
      <c r="I42" s="8"/>
      <c r="J42" s="8"/>
      <c r="K42" s="8"/>
      <c r="L42" s="8"/>
      <c r="M42" s="16"/>
      <c r="N42" s="8">
        <v>2</v>
      </c>
      <c r="O42" s="8"/>
      <c r="P42" s="16"/>
      <c r="Q42" s="8"/>
      <c r="R42" s="8"/>
      <c r="S42" s="8"/>
      <c r="T42" s="11"/>
    </row>
    <row r="43" spans="1:20" ht="14.25">
      <c r="A43" s="11"/>
      <c r="B43" s="11"/>
      <c r="C43" s="8">
        <v>10111201</v>
      </c>
      <c r="D43" s="9" t="s">
        <v>77</v>
      </c>
      <c r="E43" s="8">
        <v>2</v>
      </c>
      <c r="F43" s="8"/>
      <c r="G43" s="8">
        <v>36</v>
      </c>
      <c r="H43" s="8"/>
      <c r="I43" s="8"/>
      <c r="J43" s="8"/>
      <c r="K43" s="8"/>
      <c r="L43" s="8"/>
      <c r="M43" s="16"/>
      <c r="N43" s="8" t="s">
        <v>53</v>
      </c>
      <c r="O43" s="8">
        <v>2</v>
      </c>
      <c r="P43" s="16"/>
      <c r="Q43" s="8"/>
      <c r="R43" s="8"/>
      <c r="S43" s="8"/>
      <c r="T43" s="11"/>
    </row>
    <row r="44" spans="1:20" ht="14.25">
      <c r="A44" s="11"/>
      <c r="B44" s="11"/>
      <c r="C44" s="8">
        <v>10190950</v>
      </c>
      <c r="D44" s="9" t="s">
        <v>78</v>
      </c>
      <c r="E44" s="8">
        <v>2</v>
      </c>
      <c r="F44" s="8"/>
      <c r="G44" s="8">
        <v>54</v>
      </c>
      <c r="H44" s="8"/>
      <c r="I44" s="8"/>
      <c r="J44" s="8"/>
      <c r="K44" s="8"/>
      <c r="L44" s="8"/>
      <c r="M44" s="16"/>
      <c r="N44" s="8">
        <v>2</v>
      </c>
      <c r="O44" s="15"/>
      <c r="P44" s="16"/>
      <c r="Q44" s="16"/>
      <c r="R44" s="8"/>
      <c r="S44" s="8"/>
      <c r="T44" s="11"/>
    </row>
    <row r="45" spans="1:20" ht="14.25">
      <c r="A45" s="11"/>
      <c r="B45" s="11"/>
      <c r="C45" s="8"/>
      <c r="D45" s="9" t="s">
        <v>79</v>
      </c>
      <c r="E45" s="8">
        <v>3</v>
      </c>
      <c r="F45" s="8"/>
      <c r="G45" s="8">
        <v>54</v>
      </c>
      <c r="H45" s="8"/>
      <c r="I45" s="8"/>
      <c r="J45" s="8"/>
      <c r="K45" s="8" t="s">
        <v>53</v>
      </c>
      <c r="L45" s="8">
        <v>3</v>
      </c>
      <c r="M45" s="16"/>
      <c r="N45" s="8"/>
      <c r="O45" s="8"/>
      <c r="P45" s="16"/>
      <c r="Q45" s="8"/>
      <c r="R45" s="8"/>
      <c r="S45" s="8"/>
      <c r="T45" s="11"/>
    </row>
    <row r="46" spans="1:20" ht="14.25">
      <c r="A46" s="11"/>
      <c r="B46" s="11"/>
      <c r="C46" s="8">
        <v>10111271</v>
      </c>
      <c r="D46" s="9" t="s">
        <v>80</v>
      </c>
      <c r="E46" s="8">
        <v>3</v>
      </c>
      <c r="F46" s="8">
        <v>1</v>
      </c>
      <c r="G46" s="8">
        <v>54</v>
      </c>
      <c r="H46" s="8"/>
      <c r="I46" s="8"/>
      <c r="J46" s="8"/>
      <c r="K46" s="8"/>
      <c r="L46" s="8"/>
      <c r="M46" s="8"/>
      <c r="N46" s="8" t="s">
        <v>53</v>
      </c>
      <c r="O46" s="8">
        <v>3</v>
      </c>
      <c r="P46" s="16"/>
      <c r="Q46" s="8"/>
      <c r="R46" s="8"/>
      <c r="S46" s="8"/>
      <c r="T46" s="11"/>
    </row>
    <row r="47" spans="1:20" ht="14.25">
      <c r="A47" s="11"/>
      <c r="B47" s="11"/>
      <c r="C47" s="8"/>
      <c r="D47" s="9" t="s">
        <v>81</v>
      </c>
      <c r="E47" s="8">
        <v>2</v>
      </c>
      <c r="F47" s="8"/>
      <c r="G47" s="8">
        <v>36</v>
      </c>
      <c r="H47" s="8"/>
      <c r="I47" s="8"/>
      <c r="J47" s="8"/>
      <c r="K47" s="8"/>
      <c r="L47" s="8"/>
      <c r="M47" s="8"/>
      <c r="N47" s="8"/>
      <c r="O47" s="8"/>
      <c r="P47" s="16"/>
      <c r="Q47" s="8"/>
      <c r="R47" s="8"/>
      <c r="S47" s="8"/>
      <c r="T47" s="11"/>
    </row>
    <row r="48" spans="1:20" ht="14.25">
      <c r="A48" s="11"/>
      <c r="B48" s="11"/>
      <c r="C48" s="45" t="s">
        <v>82</v>
      </c>
      <c r="D48" s="9" t="s">
        <v>83</v>
      </c>
      <c r="E48" s="8">
        <v>2</v>
      </c>
      <c r="F48" s="8"/>
      <c r="G48" s="8">
        <v>36</v>
      </c>
      <c r="H48" s="8"/>
      <c r="I48" s="8"/>
      <c r="J48" s="8"/>
      <c r="K48" s="8"/>
      <c r="L48" s="8"/>
      <c r="M48" s="8"/>
      <c r="N48" s="8"/>
      <c r="O48" s="8">
        <v>2</v>
      </c>
      <c r="P48" s="16"/>
      <c r="Q48" s="8"/>
      <c r="R48" s="8"/>
      <c r="S48" s="8"/>
      <c r="T48" s="11"/>
    </row>
    <row r="49" spans="1:20" ht="14.25">
      <c r="A49" s="11"/>
      <c r="B49" s="11"/>
      <c r="C49" s="45" t="s">
        <v>84</v>
      </c>
      <c r="D49" s="9" t="s">
        <v>85</v>
      </c>
      <c r="E49" s="8">
        <v>3</v>
      </c>
      <c r="F49" s="8"/>
      <c r="G49" s="8">
        <v>54</v>
      </c>
      <c r="H49" s="8" t="s">
        <v>53</v>
      </c>
      <c r="I49" s="8"/>
      <c r="J49" s="8"/>
      <c r="K49" s="8"/>
      <c r="L49" s="8">
        <v>3</v>
      </c>
      <c r="M49" s="8"/>
      <c r="N49" s="8"/>
      <c r="O49" s="8" t="s">
        <v>53</v>
      </c>
      <c r="P49" s="16"/>
      <c r="Q49" s="8"/>
      <c r="R49" s="8"/>
      <c r="S49" s="8"/>
      <c r="T49" s="11"/>
    </row>
    <row r="50" spans="1:20" ht="14.25">
      <c r="A50" s="11"/>
      <c r="B50" s="11"/>
      <c r="C50" s="8"/>
      <c r="D50" s="9" t="s">
        <v>86</v>
      </c>
      <c r="E50" s="8">
        <v>2</v>
      </c>
      <c r="F50" s="8"/>
      <c r="G50" s="8">
        <v>36</v>
      </c>
      <c r="H50" s="8"/>
      <c r="I50" s="8"/>
      <c r="J50" s="8"/>
      <c r="K50" s="8"/>
      <c r="L50" s="8">
        <v>2</v>
      </c>
      <c r="M50" s="8"/>
      <c r="N50" s="8"/>
      <c r="O50" s="8"/>
      <c r="P50" s="16"/>
      <c r="Q50" s="8"/>
      <c r="R50" s="8"/>
      <c r="S50" s="8"/>
      <c r="T50" s="11"/>
    </row>
    <row r="51" spans="1:20" ht="14.25">
      <c r="A51" s="11"/>
      <c r="B51" s="11"/>
      <c r="C51" s="45" t="s">
        <v>87</v>
      </c>
      <c r="D51" s="9" t="s">
        <v>88</v>
      </c>
      <c r="E51" s="8">
        <v>2</v>
      </c>
      <c r="F51" s="8"/>
      <c r="G51" s="8">
        <v>36</v>
      </c>
      <c r="H51" s="8"/>
      <c r="I51" s="8"/>
      <c r="J51" s="8"/>
      <c r="K51" s="8"/>
      <c r="L51" s="8"/>
      <c r="M51" s="8"/>
      <c r="N51" s="8">
        <v>2</v>
      </c>
      <c r="O51" s="8"/>
      <c r="P51" s="16"/>
      <c r="Q51" s="8"/>
      <c r="R51" s="8"/>
      <c r="S51" s="8"/>
      <c r="T51" s="11"/>
    </row>
    <row r="52" spans="1:20" ht="14.25">
      <c r="A52" s="11"/>
      <c r="B52" s="11"/>
      <c r="C52" s="8"/>
      <c r="D52" s="9" t="s">
        <v>89</v>
      </c>
      <c r="E52" s="8">
        <v>2</v>
      </c>
      <c r="F52" s="8"/>
      <c r="G52" s="8">
        <v>36</v>
      </c>
      <c r="H52" s="8"/>
      <c r="I52" s="8"/>
      <c r="J52" s="8"/>
      <c r="K52" s="8"/>
      <c r="L52" s="8"/>
      <c r="M52" s="8"/>
      <c r="N52" s="8"/>
      <c r="O52" s="8">
        <v>2</v>
      </c>
      <c r="P52" s="16"/>
      <c r="Q52" s="8"/>
      <c r="R52" s="8"/>
      <c r="S52" s="8"/>
      <c r="T52" s="11"/>
    </row>
    <row r="53" spans="1:20" ht="14.25">
      <c r="A53" s="11"/>
      <c r="B53" s="11"/>
      <c r="C53" s="16" t="s">
        <v>44</v>
      </c>
      <c r="D53" s="16"/>
      <c r="E53" s="16">
        <f>SUM(E40:E52)</f>
        <v>30</v>
      </c>
      <c r="F53" s="16">
        <v>1</v>
      </c>
      <c r="G53" s="16">
        <f aca="true" t="shared" si="3" ref="G53:L53">SUM(G40:G52)</f>
        <v>558</v>
      </c>
      <c r="H53" s="16"/>
      <c r="I53" s="16"/>
      <c r="J53" s="16"/>
      <c r="K53" s="16">
        <f t="shared" si="3"/>
        <v>3</v>
      </c>
      <c r="L53" s="16">
        <f t="shared" si="3"/>
        <v>10</v>
      </c>
      <c r="M53" s="16"/>
      <c r="N53" s="16">
        <f>SUM(N40:N52)</f>
        <v>6</v>
      </c>
      <c r="O53" s="16">
        <f>SUM(O40:O52)</f>
        <v>9</v>
      </c>
      <c r="P53" s="16"/>
      <c r="Q53" s="16" t="s">
        <v>53</v>
      </c>
      <c r="R53" s="16" t="s">
        <v>53</v>
      </c>
      <c r="S53" s="8"/>
      <c r="T53" s="11"/>
    </row>
    <row r="54" spans="1:20" s="1" customFormat="1" ht="14.25">
      <c r="A54" s="11"/>
      <c r="B54" s="11"/>
      <c r="C54" s="16" t="s">
        <v>9</v>
      </c>
      <c r="D54" s="16" t="s">
        <v>90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1" customFormat="1" ht="14.25">
      <c r="A55" s="11" t="s">
        <v>91</v>
      </c>
      <c r="B55" s="11"/>
      <c r="C55" s="8"/>
      <c r="D55" s="17" t="s">
        <v>92</v>
      </c>
      <c r="E55" s="8">
        <v>1</v>
      </c>
      <c r="F55" s="8">
        <v>1</v>
      </c>
      <c r="G55" s="8">
        <v>18</v>
      </c>
      <c r="H55" s="20"/>
      <c r="I55" s="20"/>
      <c r="J55" s="20"/>
      <c r="K55" s="20"/>
      <c r="L55" s="20"/>
      <c r="M55" s="20"/>
      <c r="N55" s="20"/>
      <c r="O55" s="20">
        <v>1</v>
      </c>
      <c r="P55" s="20"/>
      <c r="Q55" s="20"/>
      <c r="R55" s="20"/>
      <c r="S55" s="20"/>
      <c r="T55" s="20"/>
    </row>
    <row r="56" spans="1:20" ht="14.25">
      <c r="A56" s="11"/>
      <c r="B56" s="11"/>
      <c r="C56" s="8">
        <v>10110541</v>
      </c>
      <c r="D56" s="17" t="s">
        <v>93</v>
      </c>
      <c r="E56" s="8">
        <v>7</v>
      </c>
      <c r="F56" s="8">
        <v>7</v>
      </c>
      <c r="G56" s="8">
        <v>400</v>
      </c>
      <c r="H56" s="20"/>
      <c r="I56" s="20"/>
      <c r="J56" s="20"/>
      <c r="K56" s="20"/>
      <c r="L56" s="20"/>
      <c r="M56" s="20"/>
      <c r="N56" s="20"/>
      <c r="O56" s="20"/>
      <c r="P56" s="20" t="s">
        <v>94</v>
      </c>
      <c r="Q56" s="20"/>
      <c r="R56" s="20"/>
      <c r="S56" s="20"/>
      <c r="T56" s="20"/>
    </row>
    <row r="57" spans="1:20" ht="14.25">
      <c r="A57" s="11"/>
      <c r="B57" s="11"/>
      <c r="C57" s="8">
        <v>10110551</v>
      </c>
      <c r="D57" s="17" t="s">
        <v>95</v>
      </c>
      <c r="E57" s="8">
        <v>6</v>
      </c>
      <c r="F57" s="8">
        <v>6</v>
      </c>
      <c r="G57" s="8">
        <v>180</v>
      </c>
      <c r="H57" s="20"/>
      <c r="I57" s="20"/>
      <c r="J57" s="20"/>
      <c r="K57" s="20"/>
      <c r="L57" s="20"/>
      <c r="M57" s="20"/>
      <c r="N57" s="20"/>
      <c r="O57" s="20"/>
      <c r="P57" s="24"/>
      <c r="Q57" s="20"/>
      <c r="R57" s="20" t="s">
        <v>96</v>
      </c>
      <c r="S57" s="20"/>
      <c r="T57" s="20"/>
    </row>
    <row r="58" spans="1:20" ht="14.25">
      <c r="A58" s="11"/>
      <c r="B58" s="11"/>
      <c r="C58" s="8">
        <v>10191750</v>
      </c>
      <c r="D58" s="9" t="s">
        <v>97</v>
      </c>
      <c r="E58" s="8">
        <v>2</v>
      </c>
      <c r="F58" s="8">
        <v>2</v>
      </c>
      <c r="G58" s="8">
        <v>36</v>
      </c>
      <c r="H58" s="8"/>
      <c r="I58" s="8"/>
      <c r="J58" s="8"/>
      <c r="K58" s="8"/>
      <c r="L58" s="8"/>
      <c r="M58" s="16"/>
      <c r="N58" s="8">
        <v>2</v>
      </c>
      <c r="O58" s="8" t="s">
        <v>53</v>
      </c>
      <c r="P58" s="16"/>
      <c r="Q58" s="8"/>
      <c r="R58" s="20"/>
      <c r="S58" s="20"/>
      <c r="T58" s="20"/>
    </row>
    <row r="59" spans="1:20" ht="14.25">
      <c r="A59" s="11"/>
      <c r="B59" s="11"/>
      <c r="C59" s="46" t="s">
        <v>98</v>
      </c>
      <c r="D59" s="13" t="s">
        <v>99</v>
      </c>
      <c r="E59" s="8">
        <v>3</v>
      </c>
      <c r="F59" s="8" t="s">
        <v>100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3"/>
      <c r="S59" s="13"/>
      <c r="T59" s="26"/>
    </row>
    <row r="60" spans="1:20" ht="14.25">
      <c r="A60" s="11"/>
      <c r="B60" s="11"/>
      <c r="C60" s="8">
        <v>10191631</v>
      </c>
      <c r="D60" s="13" t="s">
        <v>101</v>
      </c>
      <c r="E60" s="8">
        <v>2</v>
      </c>
      <c r="F60" s="8">
        <v>2</v>
      </c>
      <c r="G60" s="8">
        <v>36</v>
      </c>
      <c r="H60" s="8"/>
      <c r="I60" s="8"/>
      <c r="J60" s="20"/>
      <c r="K60" s="8"/>
      <c r="L60" s="8"/>
      <c r="M60" s="20" t="s">
        <v>53</v>
      </c>
      <c r="N60" s="8" t="s">
        <v>53</v>
      </c>
      <c r="O60" s="8">
        <v>2</v>
      </c>
      <c r="P60" s="8"/>
      <c r="Q60" s="8"/>
      <c r="R60" s="8"/>
      <c r="S60" s="20"/>
      <c r="T60" s="20"/>
    </row>
    <row r="61" spans="1:20" ht="14.25">
      <c r="A61" s="11"/>
      <c r="B61" s="11"/>
      <c r="C61" s="8">
        <v>10190882</v>
      </c>
      <c r="D61" s="9" t="s">
        <v>102</v>
      </c>
      <c r="E61" s="8">
        <v>2</v>
      </c>
      <c r="F61" s="8">
        <v>2</v>
      </c>
      <c r="G61" s="8">
        <v>36</v>
      </c>
      <c r="H61" s="8"/>
      <c r="I61" s="8"/>
      <c r="J61" s="8"/>
      <c r="K61" s="8"/>
      <c r="L61" s="8"/>
      <c r="M61" s="20" t="s">
        <v>103</v>
      </c>
      <c r="N61" s="8"/>
      <c r="O61" s="8"/>
      <c r="P61" s="20" t="s">
        <v>53</v>
      </c>
      <c r="Q61" s="8"/>
      <c r="R61" s="8"/>
      <c r="S61" s="20"/>
      <c r="T61" s="20"/>
    </row>
    <row r="62" spans="1:20" ht="14.25">
      <c r="A62" s="11"/>
      <c r="B62" s="11"/>
      <c r="C62" s="8">
        <v>10191210</v>
      </c>
      <c r="D62" s="9" t="s">
        <v>104</v>
      </c>
      <c r="E62" s="8">
        <v>1</v>
      </c>
      <c r="F62" s="8">
        <v>1</v>
      </c>
      <c r="G62" s="8">
        <v>18</v>
      </c>
      <c r="H62" s="8"/>
      <c r="I62" s="8"/>
      <c r="J62" s="8"/>
      <c r="K62" s="8"/>
      <c r="L62" s="8"/>
      <c r="M62" s="20" t="s">
        <v>103</v>
      </c>
      <c r="N62" s="8" t="s">
        <v>53</v>
      </c>
      <c r="O62" s="8"/>
      <c r="P62" s="24"/>
      <c r="Q62" s="16"/>
      <c r="R62" s="20"/>
      <c r="S62" s="20"/>
      <c r="T62" s="20"/>
    </row>
    <row r="63" spans="1:20" ht="14.25">
      <c r="A63" s="11"/>
      <c r="B63" s="11"/>
      <c r="C63" s="16" t="s">
        <v>44</v>
      </c>
      <c r="D63" s="9"/>
      <c r="E63" s="16">
        <f>SUM(E55:E62)</f>
        <v>24</v>
      </c>
      <c r="F63" s="16">
        <f>F55+F56+F57+F58+F60+F61+F62</f>
        <v>21</v>
      </c>
      <c r="G63" s="8">
        <v>604</v>
      </c>
      <c r="H63" s="8"/>
      <c r="I63" s="8"/>
      <c r="J63" s="8"/>
      <c r="K63" s="8"/>
      <c r="L63" s="8"/>
      <c r="M63" s="20"/>
      <c r="N63" s="8"/>
      <c r="O63" s="8"/>
      <c r="P63" s="24"/>
      <c r="Q63" s="16"/>
      <c r="R63" s="20"/>
      <c r="S63" s="20"/>
      <c r="T63" s="20"/>
    </row>
    <row r="64" spans="1:20" ht="14.25">
      <c r="A64" s="11"/>
      <c r="B64" s="11"/>
      <c r="C64" s="16" t="s">
        <v>9</v>
      </c>
      <c r="D64" s="16" t="s">
        <v>90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4.25" customHeight="1">
      <c r="A65" s="27" t="s">
        <v>105</v>
      </c>
      <c r="B65" s="8" t="s">
        <v>106</v>
      </c>
      <c r="C65" s="45" t="s">
        <v>107</v>
      </c>
      <c r="D65" s="28" t="s">
        <v>108</v>
      </c>
      <c r="E65" s="8">
        <v>2</v>
      </c>
      <c r="G65" s="8"/>
      <c r="H65" s="29" t="s">
        <v>32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3"/>
    </row>
    <row r="66" spans="1:20" ht="14.25">
      <c r="A66" s="27"/>
      <c r="B66" s="8"/>
      <c r="C66" s="8">
        <v>10111011</v>
      </c>
      <c r="D66" s="17" t="s">
        <v>109</v>
      </c>
      <c r="E66" s="8">
        <v>2</v>
      </c>
      <c r="F66" s="8" t="s">
        <v>53</v>
      </c>
      <c r="G66" s="8">
        <v>36</v>
      </c>
      <c r="H66" s="8"/>
      <c r="I66" s="8"/>
      <c r="J66" s="8"/>
      <c r="K66" s="8"/>
      <c r="L66" s="8" t="s">
        <v>53</v>
      </c>
      <c r="M66" s="16"/>
      <c r="N66" s="8">
        <v>2</v>
      </c>
      <c r="O66" s="8"/>
      <c r="P66" s="16"/>
      <c r="Q66" s="16"/>
      <c r="R66" s="16"/>
      <c r="S66" s="16"/>
      <c r="T66" s="8"/>
    </row>
    <row r="67" spans="1:20" ht="14.25">
      <c r="A67" s="27"/>
      <c r="B67" s="8"/>
      <c r="C67" s="8"/>
      <c r="D67" s="17" t="s">
        <v>110</v>
      </c>
      <c r="E67" s="8">
        <v>2</v>
      </c>
      <c r="F67" s="8" t="s">
        <v>53</v>
      </c>
      <c r="G67" s="8">
        <v>36</v>
      </c>
      <c r="H67" s="8"/>
      <c r="I67" s="8"/>
      <c r="J67" s="8"/>
      <c r="K67" s="8"/>
      <c r="L67" s="8">
        <v>2</v>
      </c>
      <c r="M67" s="16"/>
      <c r="N67" s="8"/>
      <c r="O67" s="8"/>
      <c r="P67" s="16"/>
      <c r="Q67" s="8"/>
      <c r="R67" s="8"/>
      <c r="S67" s="8"/>
      <c r="T67" s="11"/>
    </row>
    <row r="68" spans="1:20" ht="14.25">
      <c r="A68" s="27"/>
      <c r="B68" s="8"/>
      <c r="C68" s="8">
        <v>10191700</v>
      </c>
      <c r="D68" s="17" t="s">
        <v>111</v>
      </c>
      <c r="E68" s="8">
        <v>2</v>
      </c>
      <c r="F68" s="8"/>
      <c r="G68" s="8">
        <v>36</v>
      </c>
      <c r="H68" s="18"/>
      <c r="I68" s="18"/>
      <c r="J68" s="8"/>
      <c r="K68" s="18"/>
      <c r="L68" s="18"/>
      <c r="M68" s="16"/>
      <c r="N68" s="18">
        <v>2</v>
      </c>
      <c r="O68" s="18" t="s">
        <v>53</v>
      </c>
      <c r="P68" s="16"/>
      <c r="Q68" s="8"/>
      <c r="R68" s="8"/>
      <c r="S68" s="16"/>
      <c r="T68" s="8"/>
    </row>
    <row r="69" spans="1:20" ht="14.25">
      <c r="A69" s="27"/>
      <c r="B69" s="8"/>
      <c r="C69" s="8" t="s">
        <v>112</v>
      </c>
      <c r="D69" s="9" t="s">
        <v>113</v>
      </c>
      <c r="E69" s="8">
        <v>2</v>
      </c>
      <c r="F69" s="8"/>
      <c r="G69" s="8">
        <v>36</v>
      </c>
      <c r="H69" s="8"/>
      <c r="I69" s="8"/>
      <c r="J69" s="8"/>
      <c r="K69" s="8"/>
      <c r="L69" s="8"/>
      <c r="M69" s="16"/>
      <c r="N69" s="8" t="s">
        <v>53</v>
      </c>
      <c r="O69" s="8">
        <v>2</v>
      </c>
      <c r="P69" s="16"/>
      <c r="Q69" s="8"/>
      <c r="R69" s="8"/>
      <c r="S69" s="16"/>
      <c r="T69" s="8"/>
    </row>
    <row r="70" spans="1:20" ht="14.25">
      <c r="A70" s="27"/>
      <c r="B70" s="8"/>
      <c r="C70" s="8" t="s">
        <v>114</v>
      </c>
      <c r="D70" s="9" t="s">
        <v>115</v>
      </c>
      <c r="E70" s="8">
        <v>3</v>
      </c>
      <c r="F70" s="8"/>
      <c r="G70" s="8">
        <v>54</v>
      </c>
      <c r="H70" s="8"/>
      <c r="I70" s="8"/>
      <c r="J70" s="8"/>
      <c r="K70" s="8"/>
      <c r="L70" s="8" t="s">
        <v>53</v>
      </c>
      <c r="M70" s="8"/>
      <c r="N70" s="8">
        <v>3</v>
      </c>
      <c r="O70" s="8" t="s">
        <v>53</v>
      </c>
      <c r="P70" s="16"/>
      <c r="Q70" s="16"/>
      <c r="R70" s="16"/>
      <c r="S70" s="16"/>
      <c r="T70" s="8"/>
    </row>
    <row r="71" spans="1:20" ht="14.25">
      <c r="A71" s="27"/>
      <c r="B71" s="8"/>
      <c r="C71" s="8">
        <v>10190691</v>
      </c>
      <c r="D71" s="9" t="s">
        <v>116</v>
      </c>
      <c r="E71" s="8">
        <v>2</v>
      </c>
      <c r="F71" s="8"/>
      <c r="G71" s="8">
        <v>36</v>
      </c>
      <c r="H71" s="8"/>
      <c r="I71" s="8"/>
      <c r="J71" s="8"/>
      <c r="K71" s="8">
        <v>2</v>
      </c>
      <c r="L71" s="8"/>
      <c r="M71" s="8"/>
      <c r="N71" s="8"/>
      <c r="O71" s="8"/>
      <c r="P71" s="16"/>
      <c r="Q71" s="16"/>
      <c r="R71" s="16"/>
      <c r="S71" s="16"/>
      <c r="T71" s="8"/>
    </row>
    <row r="72" spans="1:20" ht="14.25">
      <c r="A72" s="27"/>
      <c r="B72" s="8"/>
      <c r="C72" s="8"/>
      <c r="D72" s="9" t="s">
        <v>117</v>
      </c>
      <c r="E72" s="8">
        <v>2</v>
      </c>
      <c r="F72" s="8"/>
      <c r="G72" s="8">
        <v>36</v>
      </c>
      <c r="H72" s="8"/>
      <c r="I72" s="8"/>
      <c r="J72" s="8"/>
      <c r="K72" s="8"/>
      <c r="L72" s="8">
        <v>2</v>
      </c>
      <c r="M72" s="8"/>
      <c r="N72" s="8"/>
      <c r="O72" s="8"/>
      <c r="P72" s="16"/>
      <c r="Q72" s="16"/>
      <c r="R72" s="16"/>
      <c r="S72" s="16"/>
      <c r="T72" s="8"/>
    </row>
    <row r="73" spans="1:20" ht="14.25">
      <c r="A73" s="27"/>
      <c r="B73" s="8"/>
      <c r="C73" s="8"/>
      <c r="D73" s="17" t="s">
        <v>118</v>
      </c>
      <c r="E73" s="8">
        <v>2</v>
      </c>
      <c r="F73" s="8"/>
      <c r="G73" s="8">
        <v>36</v>
      </c>
      <c r="H73" s="8"/>
      <c r="I73" s="8"/>
      <c r="J73" s="8"/>
      <c r="K73" s="8"/>
      <c r="L73" s="8"/>
      <c r="M73" s="8"/>
      <c r="N73" s="8"/>
      <c r="O73" s="8"/>
      <c r="P73" s="8"/>
      <c r="Q73" s="8">
        <v>2</v>
      </c>
      <c r="R73" s="8"/>
      <c r="S73" s="8"/>
      <c r="T73" s="8"/>
    </row>
    <row r="74" spans="1:20" ht="14.25">
      <c r="A74" s="27"/>
      <c r="B74" s="8"/>
      <c r="C74" s="8">
        <v>10191720</v>
      </c>
      <c r="D74" s="9" t="s">
        <v>119</v>
      </c>
      <c r="E74" s="8">
        <v>2</v>
      </c>
      <c r="F74" s="8"/>
      <c r="G74" s="8">
        <v>36</v>
      </c>
      <c r="H74" s="8"/>
      <c r="I74" s="8"/>
      <c r="J74" s="8"/>
      <c r="K74" s="8"/>
      <c r="L74" s="8"/>
      <c r="M74" s="8"/>
      <c r="N74" s="8"/>
      <c r="O74" s="8" t="s">
        <v>53</v>
      </c>
      <c r="P74" s="16"/>
      <c r="Q74" s="8">
        <v>2</v>
      </c>
      <c r="R74" s="16"/>
      <c r="S74" s="8"/>
      <c r="T74" s="8"/>
    </row>
    <row r="75" spans="1:20" ht="14.25">
      <c r="A75" s="27"/>
      <c r="B75" s="8"/>
      <c r="C75" s="8">
        <v>10120090</v>
      </c>
      <c r="D75" s="9" t="s">
        <v>120</v>
      </c>
      <c r="E75" s="8">
        <v>3</v>
      </c>
      <c r="F75" s="8"/>
      <c r="G75" s="8">
        <v>54</v>
      </c>
      <c r="H75" s="8"/>
      <c r="I75" s="8"/>
      <c r="J75" s="8"/>
      <c r="K75" s="8" t="s">
        <v>53</v>
      </c>
      <c r="L75" s="8" t="s">
        <v>53</v>
      </c>
      <c r="M75" s="8"/>
      <c r="N75" s="8" t="s">
        <v>53</v>
      </c>
      <c r="O75" s="8">
        <v>3</v>
      </c>
      <c r="P75" s="8"/>
      <c r="Q75" s="8"/>
      <c r="R75" s="8"/>
      <c r="S75" s="8"/>
      <c r="T75" s="8"/>
    </row>
    <row r="76" spans="1:20" ht="18.75" customHeight="1">
      <c r="A76" s="27"/>
      <c r="B76" s="8"/>
      <c r="C76" s="16" t="s">
        <v>44</v>
      </c>
      <c r="D76" s="16"/>
      <c r="E76" s="16">
        <f>SUM(E65:E75)</f>
        <v>24</v>
      </c>
      <c r="F76" s="16" t="s">
        <v>53</v>
      </c>
      <c r="G76" s="16">
        <v>468</v>
      </c>
      <c r="H76" s="16"/>
      <c r="I76" s="16"/>
      <c r="J76" s="16"/>
      <c r="K76" s="16">
        <f>SUM(K66:K75)</f>
        <v>2</v>
      </c>
      <c r="L76" s="16">
        <f aca="true" t="shared" si="4" ref="L76:Q76">SUM(L66:L75)</f>
        <v>4</v>
      </c>
      <c r="M76" s="16"/>
      <c r="N76" s="16">
        <f t="shared" si="4"/>
        <v>7</v>
      </c>
      <c r="O76" s="16">
        <f t="shared" si="4"/>
        <v>5</v>
      </c>
      <c r="P76" s="16"/>
      <c r="Q76" s="16">
        <f t="shared" si="4"/>
        <v>4</v>
      </c>
      <c r="R76" s="16" t="s">
        <v>53</v>
      </c>
      <c r="S76" s="16"/>
      <c r="T76" s="16"/>
    </row>
    <row r="77" spans="1:20" ht="18.75" customHeight="1">
      <c r="A77" s="27"/>
      <c r="B77" s="8"/>
      <c r="C77" s="30" t="s">
        <v>121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38.25">
      <c r="A78" s="27"/>
      <c r="B78" s="8" t="s">
        <v>122</v>
      </c>
      <c r="C78" s="31"/>
      <c r="D78" s="8" t="s">
        <v>123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6"/>
    </row>
    <row r="79" spans="1:20" ht="38.25">
      <c r="A79" s="27"/>
      <c r="B79" s="8" t="s">
        <v>124</v>
      </c>
      <c r="C79" s="9"/>
      <c r="D79" s="8" t="s">
        <v>125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3"/>
      <c r="T79" s="8"/>
    </row>
    <row r="80" spans="1:20" ht="38.25">
      <c r="A80" s="27"/>
      <c r="B80" s="8" t="s">
        <v>126</v>
      </c>
      <c r="C80" s="9"/>
      <c r="D80" s="8" t="s">
        <v>127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27">
      <c r="A81" s="27"/>
      <c r="B81" s="11" t="s">
        <v>128</v>
      </c>
      <c r="C81" s="9"/>
      <c r="D81" s="8" t="s">
        <v>129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3"/>
      <c r="T81" s="8"/>
    </row>
    <row r="82" spans="1:20" s="2" customFormat="1" ht="18" customHeight="1">
      <c r="A82" s="27"/>
      <c r="B82" s="32"/>
      <c r="C82" s="16" t="s">
        <v>9</v>
      </c>
      <c r="D82" s="16" t="s">
        <v>130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36">
      <c r="A83" s="8" t="s">
        <v>131</v>
      </c>
      <c r="B83" s="8"/>
      <c r="C83" s="47" t="s">
        <v>132</v>
      </c>
      <c r="D83" s="34" t="s">
        <v>133</v>
      </c>
      <c r="E83" s="16">
        <v>2</v>
      </c>
      <c r="F83" s="16"/>
      <c r="G83" s="16"/>
      <c r="H83" s="16">
        <v>2</v>
      </c>
      <c r="I83" s="16"/>
      <c r="J83" s="8"/>
      <c r="K83" s="16"/>
      <c r="L83" s="16"/>
      <c r="M83" s="8"/>
      <c r="N83" s="16"/>
      <c r="O83" s="16"/>
      <c r="P83" s="8"/>
      <c r="Q83" s="16"/>
      <c r="R83" s="16"/>
      <c r="S83" s="44"/>
      <c r="T83" s="44"/>
    </row>
    <row r="84" spans="1:20" ht="36">
      <c r="A84" s="8"/>
      <c r="B84" s="8"/>
      <c r="C84" s="47" t="s">
        <v>134</v>
      </c>
      <c r="D84" s="34" t="s">
        <v>135</v>
      </c>
      <c r="E84" s="16">
        <v>2</v>
      </c>
      <c r="F84" s="16"/>
      <c r="G84" s="16"/>
      <c r="H84" s="16"/>
      <c r="I84" s="16">
        <v>2</v>
      </c>
      <c r="J84" s="8"/>
      <c r="K84" s="16"/>
      <c r="L84" s="16"/>
      <c r="M84" s="8"/>
      <c r="N84" s="16"/>
      <c r="O84" s="16"/>
      <c r="P84" s="8"/>
      <c r="Q84" s="16"/>
      <c r="R84" s="16"/>
      <c r="S84" s="44"/>
      <c r="T84" s="44"/>
    </row>
    <row r="85" spans="1:20" ht="14.25">
      <c r="A85" s="8"/>
      <c r="B85" s="8"/>
      <c r="C85" s="35"/>
      <c r="D85" s="18" t="s">
        <v>136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44"/>
      <c r="T85" s="44"/>
    </row>
    <row r="86" spans="1:20" ht="18.75">
      <c r="A86" s="8"/>
      <c r="B86" s="8"/>
      <c r="C86" s="16" t="s">
        <v>44</v>
      </c>
      <c r="D86" s="16"/>
      <c r="E86" s="36">
        <v>20</v>
      </c>
      <c r="F86" s="37"/>
      <c r="G86" s="38">
        <f>E86*18</f>
        <v>360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s="1" customFormat="1" ht="14.25">
      <c r="A87" s="39"/>
      <c r="B87" s="16"/>
      <c r="C87" s="40"/>
      <c r="D87" s="41" t="s">
        <v>137</v>
      </c>
      <c r="E87" s="16">
        <v>160</v>
      </c>
      <c r="F87" s="16"/>
      <c r="G87" s="24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</sheetData>
  <sheetProtection/>
  <mergeCells count="53">
    <mergeCell ref="A1:T1"/>
    <mergeCell ref="A2:T2"/>
    <mergeCell ref="H3:S3"/>
    <mergeCell ref="R4:S4"/>
    <mergeCell ref="R5:S5"/>
    <mergeCell ref="I6:Q6"/>
    <mergeCell ref="I7:Q7"/>
    <mergeCell ref="R7:S7"/>
    <mergeCell ref="I8:Q8"/>
    <mergeCell ref="R8:S8"/>
    <mergeCell ref="I9:Q9"/>
    <mergeCell ref="H11:S11"/>
    <mergeCell ref="R12:S12"/>
    <mergeCell ref="R13:S13"/>
    <mergeCell ref="R14:S14"/>
    <mergeCell ref="R15:S15"/>
    <mergeCell ref="R17:S17"/>
    <mergeCell ref="R18:S18"/>
    <mergeCell ref="H19:I19"/>
    <mergeCell ref="J19:R19"/>
    <mergeCell ref="R20:S20"/>
    <mergeCell ref="R21:S21"/>
    <mergeCell ref="R23:S23"/>
    <mergeCell ref="R27:S27"/>
    <mergeCell ref="R28:S28"/>
    <mergeCell ref="R37:S37"/>
    <mergeCell ref="D54:T54"/>
    <mergeCell ref="F59:Q59"/>
    <mergeCell ref="D64:T64"/>
    <mergeCell ref="H65:T65"/>
    <mergeCell ref="C77:T77"/>
    <mergeCell ref="D78:S78"/>
    <mergeCell ref="D79:R79"/>
    <mergeCell ref="D80:R80"/>
    <mergeCell ref="D81:R81"/>
    <mergeCell ref="D82:T82"/>
    <mergeCell ref="D85:R85"/>
    <mergeCell ref="S87:T87"/>
    <mergeCell ref="A65:A81"/>
    <mergeCell ref="B65:B77"/>
    <mergeCell ref="C3:C4"/>
    <mergeCell ref="D3:D4"/>
    <mergeCell ref="E3:E4"/>
    <mergeCell ref="F3:F4"/>
    <mergeCell ref="G3:G4"/>
    <mergeCell ref="T3:T4"/>
    <mergeCell ref="A40:B54"/>
    <mergeCell ref="A55:B64"/>
    <mergeCell ref="A21:B27"/>
    <mergeCell ref="A83:B86"/>
    <mergeCell ref="A28:B39"/>
    <mergeCell ref="A5:B20"/>
    <mergeCell ref="A3:B4"/>
  </mergeCells>
  <printOptions/>
  <pageMargins left="0.15" right="0.17" top="0.82" bottom="0.81" header="0.5" footer="0.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</cp:lastModifiedBy>
  <cp:lastPrinted>2014-06-16T02:28:16Z</cp:lastPrinted>
  <dcterms:created xsi:type="dcterms:W3CDTF">2012-05-08T08:05:44Z</dcterms:created>
  <dcterms:modified xsi:type="dcterms:W3CDTF">2016-11-16T02:54:45Z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